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</sheets>
  <definedNames>
    <definedName name="_xlnm._FilterDatabase" localSheetId="0" hidden="1">'приложение 1'!$O$1:$O$10</definedName>
  </definedNames>
  <calcPr fullCalcOnLoad="1"/>
</workbook>
</file>

<file path=xl/sharedStrings.xml><?xml version="1.0" encoding="utf-8"?>
<sst xmlns="http://schemas.openxmlformats.org/spreadsheetml/2006/main" count="62" uniqueCount="46">
  <si>
    <t>№ п/п</t>
  </si>
  <si>
    <t>Перечень принмаемых расходных обязательств</t>
  </si>
  <si>
    <t>Критерии оценки расходного обязательства</t>
  </si>
  <si>
    <t>К1- соответствие РО приоритетам СЭР Можгинского района</t>
  </si>
  <si>
    <t>К2- обоснованность РО с учетом результатов оценки потребности и установленных требований  к качеству оказания соответствующих услуг (работ)</t>
  </si>
  <si>
    <t>Нет               (0 баллов)</t>
  </si>
  <si>
    <t>Будут достигнуты показатели, характеризующие выполнение целей, поставленных перед ГРБС                                        (10 баллов)</t>
  </si>
  <si>
    <t>Будут достигнуты показатели, характеризующие выполнение отдельных задач, поставленных перед ГРБС                                       (5 баллов)</t>
  </si>
  <si>
    <t>Не свидельствует о достижении показателей, храктеризующих выполнение целей и задач, поставленных перед ГРБС                                       (0 баллов)</t>
  </si>
  <si>
    <t>Не выявлен    (5 баллов)</t>
  </si>
  <si>
    <t>Не оценен     (0 баллов)</t>
  </si>
  <si>
    <t>К4- число жителей, которые получат возможность удовлетворить свои потребности (мат.преимущества, услуги соц.характера, рабочие места)</t>
  </si>
  <si>
    <t>Все жители (10 баллов)</t>
  </si>
  <si>
    <t>Рост количества жителей, получающих преимущества              (5 баллов)</t>
  </si>
  <si>
    <t>Количество жителей получающих преимущества неизменно                             (0 баллов)</t>
  </si>
  <si>
    <t>Оценка эффективности принимаемого расходного обязательства</t>
  </si>
  <si>
    <t>Ранг</t>
  </si>
  <si>
    <t>Перечень принимаемых расходных обязательств</t>
  </si>
  <si>
    <t>К3- финансовая эффективность РО с учетом оценки расходов будущих периодов</t>
  </si>
  <si>
    <t>Положителен  (предполагает получение дополнительных доходов (сокращение расходов) бюджета                  (10 баллов)</t>
  </si>
  <si>
    <t>Да                                  (10 баллов)</t>
  </si>
  <si>
    <t>ГРБС</t>
  </si>
  <si>
    <t>Ранжирование (Ранг)</t>
  </si>
  <si>
    <t>ИТОГО объем обязательств</t>
  </si>
  <si>
    <t>Предложения комиссии</t>
  </si>
  <si>
    <t xml:space="preserve">Результат рассмотрения  комиссии                                               </t>
  </si>
  <si>
    <t>Управление образования</t>
  </si>
  <si>
    <t>Отдел культуры, спорта и молодежи</t>
  </si>
  <si>
    <t xml:space="preserve">Информация о результатах заседания комиссии по оздоровлению  муниципальных финансов по оценке эффективности принимаемых расходных обязательств на 2020 год  </t>
  </si>
  <si>
    <t>Участие в реализации национального проекта "Современная школа": создание Центорв образования цифрового и гуманитарного профиля "Точка роста"</t>
  </si>
  <si>
    <t>Администрация Можгинского района</t>
  </si>
  <si>
    <t xml:space="preserve">В рамках реализации мероприятий муниципальной программы "Развитие культуры" </t>
  </si>
  <si>
    <t>В рамках реализации мероприятий муниципальной программы "Развитие образования и воспитания"  с условием софинансирования из бюджета РФ и УР</t>
  </si>
  <si>
    <t>Оценка эффективности принимаемых расходных обязательств муниципального образования "Можгинский район" на 2021 год и плановый период 2022- 2023 годов</t>
  </si>
  <si>
    <t>Развитие сельского туризма</t>
  </si>
  <si>
    <t xml:space="preserve">Расширение газораспределительных сетей по ул.Малиновская д.Малая Сюга в рамках участия в реализации государственной программы РФ "Комплексное развитие сельских территорий" </t>
  </si>
  <si>
    <t>Устранение предписаний контрольно-надзорных органов, выявленных в ходе плановых проверок</t>
  </si>
  <si>
    <t>Устранение предписаний пожарного надзора, выявленных в ходе плановых проверок</t>
  </si>
  <si>
    <t xml:space="preserve">Объем принимаемых расходных обязательств         на 2021 год, тыс.руб. </t>
  </si>
  <si>
    <t>Администрация муниципального образования "Можгинский район"</t>
  </si>
  <si>
    <t xml:space="preserve">В рамках реализации мероприятий муниципальной программы "Развитие образования и воспитания" </t>
  </si>
  <si>
    <t>В рамках реализации мероприятий муниципальной программы «Содержание и развитие муниципального хозяйства»  с условием софинансирования из бюджета РФ и УР</t>
  </si>
  <si>
    <t>Одобрить принятие расходного обязательства в полном объеме</t>
  </si>
  <si>
    <t>Расходное обязательство будет предусмотрено в проекте бюджета в случае разработки соответствующей подпрограммы в рамках программы "Создание условий для устойчивого экономического развития"</t>
  </si>
  <si>
    <t>Одобрить принятие расходного обязательства исходя из реальных возможностей бюджета, в пределах бюджетных ассигнований, предусмотренных Отделу культуры, спорта и молодежи проектом бюджета на 2021 год и плановый период 2022-2023 годов</t>
  </si>
  <si>
    <t>Одобрить принятие расходного обязательства исходя из реальных возможностей бюджета, в пределах бюджетных ассигнований, предусмотренныхУправлению образования проектом бюджета на 2021 год и плановый период 2022-2023 годов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</si>
</sst>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_-* #,##0.0_р_._-;\-* #,##0.0_р_._-;_-* &quot;-&quot;?_р_._-;_-@_-"/>
    <numFmt numFmtId="190" formatCode="#,##0.0"/>
    <numFmt numFmtId="191" formatCode="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0"/>
    <numFmt numFmtId="197" formatCode="#,##0.0000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190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vertical="top"/>
    </xf>
    <xf numFmtId="190" fontId="0" fillId="0" borderId="10" xfId="0" applyNumberForma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vertical="top"/>
    </xf>
    <xf numFmtId="190" fontId="0" fillId="0" borderId="10" xfId="0" applyNumberFormat="1" applyBorder="1" applyAlignment="1">
      <alignment horizontal="center" vertical="top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190" fontId="4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zoomScale="78" zoomScaleNormal="78" zoomScalePageLayoutView="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4.28125" style="9" customWidth="1"/>
    <col min="2" max="2" width="20.57421875" style="9" customWidth="1"/>
    <col min="3" max="3" width="37.28125" style="4" customWidth="1"/>
    <col min="4" max="4" width="11.00390625" style="4" customWidth="1"/>
    <col min="5" max="5" width="9.7109375" style="4" customWidth="1"/>
    <col min="6" max="7" width="16.421875" style="4" customWidth="1"/>
    <col min="8" max="8" width="15.421875" style="4" customWidth="1"/>
    <col min="9" max="9" width="12.7109375" style="4" customWidth="1"/>
    <col min="10" max="10" width="10.28125" style="4" customWidth="1"/>
    <col min="11" max="11" width="10.00390625" style="4" customWidth="1"/>
    <col min="12" max="12" width="10.8515625" style="4" customWidth="1"/>
    <col min="13" max="13" width="12.7109375" style="4" customWidth="1"/>
    <col min="14" max="14" width="12.8515625" style="4" customWidth="1"/>
    <col min="15" max="15" width="13.421875" style="23" customWidth="1"/>
    <col min="16" max="16" width="8.140625" style="4" customWidth="1"/>
    <col min="17" max="16384" width="9.140625" style="1" customWidth="1"/>
  </cols>
  <sheetData>
    <row r="1" spans="1:16" s="5" customFormat="1" ht="43.5" customHeight="1">
      <c r="A1" s="37" t="s">
        <v>33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s="10" customFormat="1" ht="27.75" customHeight="1">
      <c r="A2" s="36" t="s">
        <v>0</v>
      </c>
      <c r="B2" s="36" t="s">
        <v>21</v>
      </c>
      <c r="C2" s="36" t="s">
        <v>1</v>
      </c>
      <c r="D2" s="38" t="s">
        <v>2</v>
      </c>
      <c r="E2" s="38"/>
      <c r="F2" s="38"/>
      <c r="G2" s="38"/>
      <c r="H2" s="38"/>
      <c r="I2" s="38"/>
      <c r="J2" s="38"/>
      <c r="K2" s="38"/>
      <c r="L2" s="38"/>
      <c r="M2" s="38"/>
      <c r="N2" s="38"/>
      <c r="O2" s="21"/>
      <c r="P2" s="11"/>
    </row>
    <row r="3" spans="1:16" s="6" customFormat="1" ht="63.75" customHeight="1">
      <c r="A3" s="36"/>
      <c r="B3" s="36"/>
      <c r="C3" s="36"/>
      <c r="D3" s="36" t="s">
        <v>3</v>
      </c>
      <c r="E3" s="36"/>
      <c r="F3" s="36" t="s">
        <v>4</v>
      </c>
      <c r="G3" s="36"/>
      <c r="H3" s="36"/>
      <c r="I3" s="36" t="s">
        <v>18</v>
      </c>
      <c r="J3" s="36"/>
      <c r="K3" s="36"/>
      <c r="L3" s="36" t="s">
        <v>11</v>
      </c>
      <c r="M3" s="36"/>
      <c r="N3" s="36"/>
      <c r="O3" s="39" t="s">
        <v>15</v>
      </c>
      <c r="P3" s="36" t="s">
        <v>16</v>
      </c>
    </row>
    <row r="4" spans="1:16" s="8" customFormat="1" ht="116.25" customHeight="1">
      <c r="A4" s="36"/>
      <c r="B4" s="36"/>
      <c r="C4" s="36"/>
      <c r="D4" s="2" t="s">
        <v>20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19</v>
      </c>
      <c r="J4" s="2" t="s">
        <v>9</v>
      </c>
      <c r="K4" s="2" t="s">
        <v>10</v>
      </c>
      <c r="L4" s="2" t="s">
        <v>12</v>
      </c>
      <c r="M4" s="2" t="s">
        <v>13</v>
      </c>
      <c r="N4" s="2" t="s">
        <v>14</v>
      </c>
      <c r="O4" s="39"/>
      <c r="P4" s="36"/>
    </row>
    <row r="5" spans="1:16" s="13" customFormat="1" ht="15.75" customHeight="1">
      <c r="A5" s="12"/>
      <c r="B5" s="12">
        <v>1</v>
      </c>
      <c r="C5" s="12">
        <v>2</v>
      </c>
      <c r="D5" s="12">
        <v>3</v>
      </c>
      <c r="E5" s="12">
        <v>4</v>
      </c>
      <c r="F5" s="12">
        <v>5</v>
      </c>
      <c r="G5" s="12">
        <v>6</v>
      </c>
      <c r="H5" s="12">
        <v>7</v>
      </c>
      <c r="I5" s="12">
        <v>8</v>
      </c>
      <c r="J5" s="12">
        <v>9</v>
      </c>
      <c r="K5" s="12">
        <v>10</v>
      </c>
      <c r="L5" s="12">
        <v>11</v>
      </c>
      <c r="M5" s="12">
        <v>12</v>
      </c>
      <c r="N5" s="12">
        <v>13</v>
      </c>
      <c r="O5" s="22">
        <v>14</v>
      </c>
      <c r="P5" s="12">
        <v>15</v>
      </c>
    </row>
    <row r="6" spans="1:16" ht="46.5" customHeight="1">
      <c r="A6" s="7">
        <v>1</v>
      </c>
      <c r="B6" s="17" t="s">
        <v>27</v>
      </c>
      <c r="C6" s="3" t="s">
        <v>34</v>
      </c>
      <c r="D6" s="2">
        <v>10</v>
      </c>
      <c r="E6" s="2"/>
      <c r="F6" s="2"/>
      <c r="G6" s="2">
        <v>5</v>
      </c>
      <c r="H6" s="2"/>
      <c r="I6" s="2">
        <v>10</v>
      </c>
      <c r="J6" s="2"/>
      <c r="K6" s="2"/>
      <c r="L6" s="2"/>
      <c r="M6" s="2"/>
      <c r="N6" s="2">
        <v>0</v>
      </c>
      <c r="O6" s="7">
        <f>(D6*0.25)+(E6*0.25)+(F6*0.25)+(G6*0.25)+(H6*0.25)+(I6*0.25)+(J6*0.25)+(K6*0.25)+(L6*0.25)+(M6*0.25)+(N6*0.25)</f>
        <v>6.25</v>
      </c>
      <c r="P6" s="2">
        <v>1</v>
      </c>
    </row>
    <row r="7" spans="1:16" ht="46.5" customHeight="1">
      <c r="A7" s="7">
        <v>2</v>
      </c>
      <c r="B7" s="17" t="s">
        <v>27</v>
      </c>
      <c r="C7" s="3" t="s">
        <v>37</v>
      </c>
      <c r="D7" s="2">
        <v>10</v>
      </c>
      <c r="E7" s="2"/>
      <c r="F7" s="2"/>
      <c r="G7" s="2">
        <v>5</v>
      </c>
      <c r="H7" s="2"/>
      <c r="I7" s="2"/>
      <c r="J7" s="2"/>
      <c r="K7" s="2">
        <v>0</v>
      </c>
      <c r="L7" s="2"/>
      <c r="M7" s="2"/>
      <c r="N7" s="2">
        <v>0</v>
      </c>
      <c r="O7" s="7">
        <f>(D7*0.25)+(E7*0.25)+(F7*0.25)+(G7*0.25)+(H7*0.25)+(I7*0.25)+(J7*0.25)+(K7*0.25)+(L7*0.25)+(M7*0.25)+(N7*0.25)</f>
        <v>3.75</v>
      </c>
      <c r="P7" s="2">
        <v>4</v>
      </c>
    </row>
    <row r="8" spans="1:16" ht="72.75" customHeight="1">
      <c r="A8" s="7">
        <v>3</v>
      </c>
      <c r="B8" s="17" t="s">
        <v>30</v>
      </c>
      <c r="C8" s="15" t="s">
        <v>35</v>
      </c>
      <c r="D8" s="2">
        <v>10</v>
      </c>
      <c r="E8" s="2"/>
      <c r="F8" s="2"/>
      <c r="G8" s="2">
        <v>5</v>
      </c>
      <c r="H8" s="2"/>
      <c r="I8" s="2"/>
      <c r="J8" s="2"/>
      <c r="K8" s="2">
        <v>0</v>
      </c>
      <c r="L8" s="2"/>
      <c r="M8" s="2">
        <v>5</v>
      </c>
      <c r="N8" s="2">
        <v>0</v>
      </c>
      <c r="O8" s="7">
        <f>(D8*0.25)+(E8*0.25)+(F8*0.25)+(G8*0.25)+(H8*0.25)+(I8*0.25)+(J8*0.25)+(K8*0.25)+(L8*0.25)+(M8*0.25)+(N8*0.25)</f>
        <v>5</v>
      </c>
      <c r="P8" s="2">
        <v>2</v>
      </c>
    </row>
    <row r="9" spans="1:16" ht="66" customHeight="1">
      <c r="A9" s="7">
        <v>4</v>
      </c>
      <c r="B9" s="17" t="s">
        <v>26</v>
      </c>
      <c r="C9" s="15" t="s">
        <v>29</v>
      </c>
      <c r="D9" s="2">
        <v>10</v>
      </c>
      <c r="E9" s="7"/>
      <c r="F9" s="7"/>
      <c r="G9" s="7">
        <v>5</v>
      </c>
      <c r="H9" s="2"/>
      <c r="I9" s="7"/>
      <c r="J9" s="2"/>
      <c r="K9" s="7">
        <v>0</v>
      </c>
      <c r="L9" s="7"/>
      <c r="M9" s="7">
        <v>5</v>
      </c>
      <c r="N9" s="7"/>
      <c r="O9" s="21">
        <f>(D9*0.25)+(E9*0.25)+(F9*0.25)+(G9*0.25)+(H9*0.25)+(I9*0.25)+(J9*0.25)+(K9*0.25)+(L9*0.25)+(M9*0.25)+(N9*0.25)</f>
        <v>5</v>
      </c>
      <c r="P9" s="7">
        <v>3</v>
      </c>
    </row>
    <row r="10" spans="1:16" ht="55.5" customHeight="1">
      <c r="A10" s="7">
        <v>5</v>
      </c>
      <c r="B10" s="17" t="s">
        <v>26</v>
      </c>
      <c r="C10" s="3" t="s">
        <v>36</v>
      </c>
      <c r="D10" s="2">
        <v>10</v>
      </c>
      <c r="E10" s="7"/>
      <c r="F10" s="7"/>
      <c r="G10" s="7">
        <v>5</v>
      </c>
      <c r="H10" s="2"/>
      <c r="I10" s="7"/>
      <c r="J10" s="2"/>
      <c r="K10" s="7">
        <v>0</v>
      </c>
      <c r="L10" s="7"/>
      <c r="M10" s="7"/>
      <c r="N10" s="7">
        <v>0</v>
      </c>
      <c r="O10" s="21">
        <f>(D10*0.25)+(E10*0.25)+(F10*0.25)+(G10*0.25)+(H10*0.25)+(I10*0.25)+(J10*0.25)+(K10*0.25)+(L10*0.25)+(M10*0.25)+(N10*0.25)</f>
        <v>3.75</v>
      </c>
      <c r="P10" s="7">
        <v>4</v>
      </c>
    </row>
  </sheetData>
  <sheetProtection/>
  <autoFilter ref="O1:O10"/>
  <mergeCells count="11">
    <mergeCell ref="O3:O4"/>
    <mergeCell ref="P3:P4"/>
    <mergeCell ref="B2:B4"/>
    <mergeCell ref="A1:P1"/>
    <mergeCell ref="A2:A4"/>
    <mergeCell ref="C2:C4"/>
    <mergeCell ref="D2:N2"/>
    <mergeCell ref="D3:E3"/>
    <mergeCell ref="F3:H3"/>
    <mergeCell ref="I3:K3"/>
    <mergeCell ref="L3:N3"/>
  </mergeCells>
  <printOptions/>
  <pageMargins left="0.15748031496062992" right="0.2362204724409449" top="0.15748031496062992" bottom="0.15748031496062992" header="0.15748031496062992" footer="0.2755905511811024"/>
  <pageSetup fitToHeight="0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zoomScale="87" zoomScaleNormal="87" zoomScalePageLayoutView="0" workbookViewId="0" topLeftCell="A1">
      <selection activeCell="A2" sqref="A2:A3"/>
    </sheetView>
  </sheetViews>
  <sheetFormatPr defaultColWidth="9.140625" defaultRowHeight="12.75"/>
  <cols>
    <col min="1" max="1" width="6.7109375" style="29" customWidth="1"/>
    <col min="2" max="2" width="32.421875" style="0" customWidth="1"/>
    <col min="3" max="3" width="28.7109375" style="18" customWidth="1"/>
    <col min="4" max="4" width="12.28125" style="0" customWidth="1"/>
    <col min="5" max="5" width="13.57421875" style="14" customWidth="1"/>
    <col min="6" max="6" width="10.8515625" style="0" customWidth="1"/>
    <col min="7" max="7" width="40.00390625" style="25" customWidth="1"/>
    <col min="8" max="8" width="41.8515625" style="20" customWidth="1"/>
  </cols>
  <sheetData>
    <row r="1" spans="1:8" s="16" customFormat="1" ht="42" customHeight="1">
      <c r="A1" s="40" t="s">
        <v>28</v>
      </c>
      <c r="B1" s="40"/>
      <c r="C1" s="40"/>
      <c r="D1" s="40"/>
      <c r="E1" s="40"/>
      <c r="F1" s="40"/>
      <c r="G1" s="40"/>
      <c r="H1" s="40"/>
    </row>
    <row r="2" spans="1:8" s="14" customFormat="1" ht="31.5" customHeight="1">
      <c r="A2" s="43" t="s">
        <v>0</v>
      </c>
      <c r="B2" s="41" t="s">
        <v>17</v>
      </c>
      <c r="C2" s="44" t="s">
        <v>21</v>
      </c>
      <c r="D2" s="41" t="s">
        <v>38</v>
      </c>
      <c r="E2" s="36" t="s">
        <v>15</v>
      </c>
      <c r="F2" s="41" t="s">
        <v>22</v>
      </c>
      <c r="G2" s="36" t="s">
        <v>25</v>
      </c>
      <c r="H2" s="41" t="s">
        <v>24</v>
      </c>
    </row>
    <row r="3" spans="1:8" s="14" customFormat="1" ht="50.25" customHeight="1">
      <c r="A3" s="43"/>
      <c r="B3" s="42"/>
      <c r="C3" s="45"/>
      <c r="D3" s="42"/>
      <c r="E3" s="36"/>
      <c r="F3" s="42"/>
      <c r="G3" s="36"/>
      <c r="H3" s="42"/>
    </row>
    <row r="4" spans="1:8" ht="123" customHeight="1">
      <c r="A4" s="26">
        <v>1</v>
      </c>
      <c r="B4" s="3" t="s">
        <v>34</v>
      </c>
      <c r="C4" s="17" t="s">
        <v>27</v>
      </c>
      <c r="D4" s="30">
        <v>100</v>
      </c>
      <c r="E4" s="28">
        <f>'приложение 1'!O6</f>
        <v>6.25</v>
      </c>
      <c r="F4" s="17">
        <f>'приложение 1'!P6</f>
        <v>1</v>
      </c>
      <c r="G4" s="3" t="s">
        <v>42</v>
      </c>
      <c r="H4" s="15" t="s">
        <v>43</v>
      </c>
    </row>
    <row r="5" spans="1:8" ht="84" customHeight="1">
      <c r="A5" s="26">
        <v>2</v>
      </c>
      <c r="B5" s="3" t="s">
        <v>37</v>
      </c>
      <c r="C5" s="17" t="s">
        <v>27</v>
      </c>
      <c r="D5" s="30">
        <v>2127.6</v>
      </c>
      <c r="E5" s="28">
        <f>'приложение 1'!O7</f>
        <v>3.75</v>
      </c>
      <c r="F5" s="17">
        <f>'приложение 1'!P7</f>
        <v>4</v>
      </c>
      <c r="G5" s="3" t="s">
        <v>44</v>
      </c>
      <c r="H5" s="15" t="s">
        <v>31</v>
      </c>
    </row>
    <row r="6" spans="1:8" ht="81" customHeight="1">
      <c r="A6" s="26">
        <v>3</v>
      </c>
      <c r="B6" s="15" t="s">
        <v>35</v>
      </c>
      <c r="C6" s="17" t="s">
        <v>39</v>
      </c>
      <c r="D6" s="30">
        <v>200</v>
      </c>
      <c r="E6" s="28">
        <f>'приложение 1'!O8</f>
        <v>5</v>
      </c>
      <c r="F6" s="17">
        <f>'приложение 1'!P8</f>
        <v>2</v>
      </c>
      <c r="G6" s="3" t="s">
        <v>42</v>
      </c>
      <c r="H6" s="15" t="s">
        <v>41</v>
      </c>
    </row>
    <row r="7" spans="1:8" ht="95.25" customHeight="1">
      <c r="A7" s="26">
        <v>4</v>
      </c>
      <c r="B7" s="15" t="s">
        <v>29</v>
      </c>
      <c r="C7" s="17" t="s">
        <v>26</v>
      </c>
      <c r="D7" s="30">
        <v>4533.6</v>
      </c>
      <c r="E7" s="28">
        <f>'приложение 1'!O9</f>
        <v>5</v>
      </c>
      <c r="F7" s="17">
        <f>'приложение 1'!P9</f>
        <v>3</v>
      </c>
      <c r="G7" s="3" t="s">
        <v>45</v>
      </c>
      <c r="H7" s="15" t="s">
        <v>32</v>
      </c>
    </row>
    <row r="8" spans="1:8" s="29" customFormat="1" ht="84.75" customHeight="1">
      <c r="A8" s="26">
        <v>5</v>
      </c>
      <c r="B8" s="3" t="s">
        <v>36</v>
      </c>
      <c r="C8" s="17" t="s">
        <v>26</v>
      </c>
      <c r="D8" s="27">
        <v>13965.9</v>
      </c>
      <c r="E8" s="28">
        <f>'приложение 1'!O10</f>
        <v>3.75</v>
      </c>
      <c r="F8" s="17">
        <f>'приложение 1'!P10</f>
        <v>4</v>
      </c>
      <c r="G8" s="3" t="s">
        <v>45</v>
      </c>
      <c r="H8" s="15" t="s">
        <v>40</v>
      </c>
    </row>
    <row r="9" spans="1:8" s="19" customFormat="1" ht="25.5" customHeight="1">
      <c r="A9" s="31"/>
      <c r="B9" s="31" t="s">
        <v>23</v>
      </c>
      <c r="C9" s="32"/>
      <c r="D9" s="33">
        <f>SUM(D4:D8)</f>
        <v>20927.1</v>
      </c>
      <c r="E9" s="32"/>
      <c r="F9" s="31"/>
      <c r="G9" s="34"/>
      <c r="H9" s="35"/>
    </row>
    <row r="12" ht="12.75">
      <c r="D12" s="24"/>
    </row>
  </sheetData>
  <sheetProtection/>
  <mergeCells count="9">
    <mergeCell ref="A1:H1"/>
    <mergeCell ref="H2:H3"/>
    <mergeCell ref="A2:A3"/>
    <mergeCell ref="B2:B3"/>
    <mergeCell ref="E2:E3"/>
    <mergeCell ref="F2:F3"/>
    <mergeCell ref="G2:G3"/>
    <mergeCell ref="D2:D3"/>
    <mergeCell ref="C2:C3"/>
  </mergeCells>
  <printOptions/>
  <pageMargins left="0.17" right="0.19" top="0.23" bottom="0.17" header="0.27" footer="0.17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Жвакина</cp:lastModifiedBy>
  <cp:lastPrinted>2020-07-30T05:35:10Z</cp:lastPrinted>
  <dcterms:created xsi:type="dcterms:W3CDTF">1996-10-08T23:32:33Z</dcterms:created>
  <dcterms:modified xsi:type="dcterms:W3CDTF">2020-07-30T05:36:49Z</dcterms:modified>
  <cp:category/>
  <cp:version/>
  <cp:contentType/>
  <cp:contentStatus/>
</cp:coreProperties>
</file>